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Way\Dropbox (Compte personnel)\Passion Trail\Entrainement\Données personnelles d'entrainement\"/>
    </mc:Choice>
  </mc:AlternateContent>
  <xr:revisionPtr revIDLastSave="0" documentId="13_ncr:1_{D6C8046D-778B-4D1C-80CC-D96C1FF39E66}" xr6:coauthVersionLast="46" xr6:coauthVersionMax="46" xr10:uidLastSave="{00000000-0000-0000-0000-000000000000}"/>
  <bookViews>
    <workbookView xWindow="-120" yWindow="-120" windowWidth="20730" windowHeight="11760" xr2:uid="{3369EDBD-1B68-46F4-A3C9-6F21FA09C12C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E15" i="1"/>
  <c r="C15" i="1"/>
  <c r="B19" i="1"/>
  <c r="C19" i="1"/>
  <c r="B18" i="1"/>
  <c r="C18" i="1"/>
  <c r="B17" i="1"/>
  <c r="C17" i="1"/>
  <c r="C16" i="1"/>
  <c r="B15" i="1"/>
  <c r="B16" i="1"/>
  <c r="B12" i="1"/>
  <c r="E19" i="1" s="1"/>
  <c r="D19" i="1" l="1"/>
  <c r="E17" i="1"/>
  <c r="E16" i="1"/>
  <c r="E18" i="1"/>
</calcChain>
</file>

<file path=xl/sharedStrings.xml><?xml version="1.0" encoding="utf-8"?>
<sst xmlns="http://schemas.openxmlformats.org/spreadsheetml/2006/main" count="15" uniqueCount="13">
  <si>
    <t>FCM</t>
  </si>
  <si>
    <t>FCREP</t>
  </si>
  <si>
    <t>FCRÉS</t>
  </si>
  <si>
    <t>VMA</t>
  </si>
  <si>
    <t>SEUIL ANAÉROBIE</t>
  </si>
  <si>
    <t>ENDURANCE ACTIVE</t>
  </si>
  <si>
    <t>ENDURANCE FONDAMENTALE</t>
  </si>
  <si>
    <t>RÉCUPÉRATION/ÉCHAUFFEMENT</t>
  </si>
  <si>
    <t>TABLEAU RÉCAPITULATIF</t>
  </si>
  <si>
    <t>TOUTES LES FC SONT EXPRIMÉES EN BPM</t>
  </si>
  <si>
    <t>RENTRE LES VALEURS DE TA FCM ET FCREP CORRESPONDANTES CI-DESSOUS:</t>
  </si>
  <si>
    <t>CALCUL AUTOMATIQUE DE TOUTES LES ZONES TRAVAIL PHYSIOLOGIQUE</t>
  </si>
  <si>
    <t>EN FONCTION DE LA FC ET FCRÉS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</si>
</sst>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&quot; BPM&quot;"/>
    <numFmt numFmtId="165" formatCode="0&quot; BPM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4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2" fillId="4" borderId="0" xfId="0" applyFont="1" applyFill="1"/>
    <xf numFmtId="164" fontId="2" fillId="4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0" fontId="7" fillId="4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0" borderId="1" xfId="0" applyFont="1" applyBorder="1"/>
    <xf numFmtId="165" fontId="5" fillId="2" borderId="9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6" fillId="6" borderId="9" xfId="0" applyNumberFormat="1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>
      <alignment horizontal="center" vertical="center"/>
    </xf>
    <xf numFmtId="165" fontId="6" fillId="5" borderId="9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/>
    </xf>
    <xf numFmtId="0" fontId="9" fillId="0" borderId="0" xfId="0" applyFont="1"/>
    <xf numFmtId="165" fontId="5" fillId="2" borderId="1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165" fontId="6" fillId="6" borderId="8" xfId="0" applyNumberFormat="1" applyFont="1" applyFill="1" applyBorder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4" borderId="7" xfId="0" applyNumberFormat="1" applyFon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2</xdr:row>
      <xdr:rowOff>19050</xdr:rowOff>
    </xdr:from>
    <xdr:to>
      <xdr:col>2</xdr:col>
      <xdr:colOff>19050</xdr:colOff>
      <xdr:row>6</xdr:row>
      <xdr:rowOff>95655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313E9B0-811A-4460-8957-3FDF32A94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00050"/>
          <a:ext cx="2228850" cy="838605"/>
        </a:xfrm>
        <a:prstGeom prst="rect">
          <a:avLst/>
        </a:prstGeom>
      </xdr:spPr>
    </xdr:pic>
    <xdr:clientData/>
  </xdr:twoCellAnchor>
  <xdr:twoCellAnchor editAs="oneCell">
    <xdr:from>
      <xdr:col>3</xdr:col>
      <xdr:colOff>2382</xdr:colOff>
      <xdr:row>1</xdr:row>
      <xdr:rowOff>180181</xdr:rowOff>
    </xdr:from>
    <xdr:to>
      <xdr:col>8</xdr:col>
      <xdr:colOff>30729</xdr:colOff>
      <xdr:row>12</xdr:row>
      <xdr:rowOff>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0E11470-ECED-4E2B-9FB2-34670A679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2407" y="370681"/>
          <a:ext cx="4219347" cy="2086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AF01-E8A8-4AE0-B321-3ED5A5784E6C}">
  <dimension ref="A1:F19"/>
  <sheetViews>
    <sheetView tabSelected="1" topLeftCell="A7" zoomScaleNormal="100" workbookViewId="0">
      <selection activeCell="E15" sqref="E15"/>
    </sheetView>
  </sheetViews>
  <sheetFormatPr baseColWidth="10" defaultRowHeight="15" x14ac:dyDescent="0.25"/>
  <cols>
    <col min="1" max="1" width="31.5703125" customWidth="1"/>
    <col min="2" max="5" width="14.28515625" customWidth="1"/>
  </cols>
  <sheetData>
    <row r="1" spans="1:6" x14ac:dyDescent="0.25">
      <c r="A1" s="1" t="s">
        <v>11</v>
      </c>
    </row>
    <row r="2" spans="1:6" x14ac:dyDescent="0.25">
      <c r="A2" s="1" t="s">
        <v>12</v>
      </c>
      <c r="C2" s="1"/>
      <c r="E2" s="38" t="s">
        <v>8</v>
      </c>
      <c r="F2" s="38"/>
    </row>
    <row r="8" spans="1:6" x14ac:dyDescent="0.25">
      <c r="A8" s="21" t="s">
        <v>10</v>
      </c>
      <c r="B8" s="2"/>
    </row>
    <row r="9" spans="1:6" x14ac:dyDescent="0.25">
      <c r="A9" s="21" t="s">
        <v>9</v>
      </c>
      <c r="B9" s="2"/>
    </row>
    <row r="10" spans="1:6" ht="20.100000000000001" customHeight="1" x14ac:dyDescent="0.25">
      <c r="A10" s="3" t="s">
        <v>0</v>
      </c>
      <c r="B10" s="4">
        <v>185</v>
      </c>
    </row>
    <row r="11" spans="1:6" ht="20.100000000000001" customHeight="1" x14ac:dyDescent="0.25">
      <c r="A11" s="5" t="s">
        <v>1</v>
      </c>
      <c r="B11" s="6">
        <v>45</v>
      </c>
    </row>
    <row r="12" spans="1:6" ht="20.100000000000001" customHeight="1" x14ac:dyDescent="0.25">
      <c r="A12" s="7" t="s">
        <v>2</v>
      </c>
      <c r="B12" s="8">
        <f>SUM(B10-B11)</f>
        <v>140</v>
      </c>
    </row>
    <row r="14" spans="1:6" ht="39.950000000000003" customHeight="1" x14ac:dyDescent="0.25">
      <c r="A14" s="14"/>
      <c r="B14" s="34" t="s">
        <v>0</v>
      </c>
      <c r="C14" s="35"/>
      <c r="D14" s="36" t="s">
        <v>2</v>
      </c>
      <c r="E14" s="37"/>
    </row>
    <row r="15" spans="1:6" ht="39.950000000000003" customHeight="1" x14ac:dyDescent="0.25">
      <c r="A15" s="13" t="s">
        <v>3</v>
      </c>
      <c r="B15" s="22">
        <f>SUM(0.95*B10)</f>
        <v>175.75</v>
      </c>
      <c r="C15" s="23">
        <f>SUM(B10)</f>
        <v>185</v>
      </c>
      <c r="D15" s="15">
        <f>SUM(B12*0.9)+B11+1</f>
        <v>172</v>
      </c>
      <c r="E15" s="16">
        <f>SUM(B10)</f>
        <v>185</v>
      </c>
    </row>
    <row r="16" spans="1:6" ht="39.950000000000003" customHeight="1" x14ac:dyDescent="0.25">
      <c r="A16" s="12" t="s">
        <v>4</v>
      </c>
      <c r="B16" s="18">
        <f>SUM(0.85*B10)</f>
        <v>157.25</v>
      </c>
      <c r="C16" s="24">
        <f>SUM(0.95*B10)</f>
        <v>175.75</v>
      </c>
      <c r="D16" s="17">
        <f>SUM(B12*0.8)+B11+1</f>
        <v>158</v>
      </c>
      <c r="E16" s="18">
        <f>SUM(B12*0.9)+B11</f>
        <v>171</v>
      </c>
    </row>
    <row r="17" spans="1:5" ht="39.950000000000003" customHeight="1" x14ac:dyDescent="0.25">
      <c r="A17" s="11" t="s">
        <v>5</v>
      </c>
      <c r="B17" s="20">
        <f>SUM(0.75*B10)</f>
        <v>138.75</v>
      </c>
      <c r="C17" s="25">
        <f>SUM(0.85*B10)</f>
        <v>157.25</v>
      </c>
      <c r="D17" s="19">
        <f>SUM(B12*0.7)+B11+1</f>
        <v>144</v>
      </c>
      <c r="E17" s="20">
        <f>SUM(B12*0.8)+B11</f>
        <v>157</v>
      </c>
    </row>
    <row r="18" spans="1:5" ht="39.950000000000003" customHeight="1" x14ac:dyDescent="0.25">
      <c r="A18" s="10" t="s">
        <v>6</v>
      </c>
      <c r="B18" s="26">
        <f>SUM(0.65*B10)</f>
        <v>120.25</v>
      </c>
      <c r="C18" s="27">
        <f>SUM(0.75*B10)</f>
        <v>138.75</v>
      </c>
      <c r="D18" s="30">
        <f>SUM(B12*0.6)+B11+1</f>
        <v>130</v>
      </c>
      <c r="E18" s="31">
        <f>SUM(B12*0.7)+B11</f>
        <v>143</v>
      </c>
    </row>
    <row r="19" spans="1:5" ht="39.950000000000003" customHeight="1" x14ac:dyDescent="0.25">
      <c r="A19" s="9" t="s">
        <v>7</v>
      </c>
      <c r="B19" s="28">
        <f>SUM(0.6*B10)</f>
        <v>111</v>
      </c>
      <c r="C19" s="29">
        <f>SUM(0.65*B10)</f>
        <v>120.25</v>
      </c>
      <c r="D19" s="32">
        <f>SUM(B12*0.5)+B11</f>
        <v>115</v>
      </c>
      <c r="E19" s="33">
        <f>SUM(B12*0.6)+B11</f>
        <v>129</v>
      </c>
    </row>
  </sheetData>
  <mergeCells count="3">
    <mergeCell ref="B14:C14"/>
    <mergeCell ref="D14:E14"/>
    <mergeCell ref="E2:F2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DamyWay</dc:creator>
  <cp:lastModifiedBy>DamyWay</cp:lastModifiedBy>
  <dcterms:created xsi:type="dcterms:W3CDTF">2019-08-18T16:11:55Z</dcterms:created>
  <dcterms:modified xsi:type="dcterms:W3CDTF">2021-01-24T15:38:31Z</dcterms:modified>
</cp:coreProperties>
</file>